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'стр.1_3'!$A$1:$DD$77</definedName>
  </definedNames>
  <calcPr fullCalcOnLoad="1"/>
</workbook>
</file>

<file path=xl/sharedStrings.xml><?xml version="1.0" encoding="utf-8"?>
<sst xmlns="http://schemas.openxmlformats.org/spreadsheetml/2006/main" count="204" uniqueCount="149">
  <si>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</si>
  <si>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</si>
  <si>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</si>
  <si>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</si>
  <si>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</si>
  <si>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</si>
  <si>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</si>
  <si>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</si>
  <si>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</si>
  <si>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</si>
  <si>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</si>
  <si>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</si>
  <si>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</si>
  <si>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</si>
  <si>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</si>
  <si>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</si>
  <si>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</si>
  <si>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</si>
  <si>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</si>
  <si>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</si>
  <si>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</si>
  <si>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</si>
  <si>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</si>
  <si>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</si>
  <si>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</si>
  <si>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</si>
  <si>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</si>
  <si>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</si>
  <si>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</si>
  <si>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</si>
  <si>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</si>
  <si>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</si>
  <si>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</si>
  <si>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</si>
  <si>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</si>
  <si>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</si>
  <si>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</si>
  <si>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</si>
  <si>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</si>
  <si>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</si>
  <si>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</si>
  <si>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</si>
  <si>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</si>
  <si>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</si>
  <si>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</si>
  <si>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</si>
  <si>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</si>
  <si>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</si>
  <si>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</si>
  <si>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</si>
  <si>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</si>
  <si>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</si>
  <si>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</si>
  <si>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</si>
  <si>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</si>
  <si>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</si>
  <si>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</si>
  <si>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</si>
  <si>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</si>
  <si>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</si>
  <si>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</si>
  <si>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</si>
  <si>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</si>
  <si>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</si>
  <si>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</si>
  <si>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</si>
  <si>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</si>
  <si>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</si>
  <si>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</si>
  <si>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</si>
  <si>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</si>
  <si>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</si>
  <si>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</si>
  <si>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</si>
  <si>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</si>
  <si>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</si>
  <si>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</si>
  <si>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</si>
  <si>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</si>
  <si>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</si>
  <si>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</si>
  <si>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</si>
  <si>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</si>
  <si>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</si>
  <si>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</si>
  <si>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</si>
  <si>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</si>
  <si>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</si>
  <si>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</si>
  <si>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</si>
  <si>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</si>
  <si>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</si>
  <si>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</si>
  <si>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</si>
  <si>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</si>
  <si>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</si>
  <si>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</si>
  <si>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</si>
  <si>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</si>
  <si>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</si>
  <si>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</si>
  <si>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</si>
  <si>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</si>
  <si>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</si>
  <si>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</si>
  <si>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</si>
  <si>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</si>
  <si>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</si>
  <si>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</si>
  <si>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</si>
  <si>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</si>
  <si>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</si>
  <si>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</si>
  <si>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</si>
  <si>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</si>
  <si>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</si>
  <si>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</si>
  <si>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</si>
  <si>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ЖКХ ЗАТО Солнечный Красноярского края</t>
  </si>
  <si>
    <t>2439005538</t>
  </si>
  <si>
    <t>243901001</t>
  </si>
  <si>
    <t>расходы на  капитальных вложений</t>
  </si>
  <si>
    <t>в том числе трансформаторная мощность подстанций на СН2 уровне напряжения</t>
  </si>
  <si>
    <t>1.2.13</t>
  </si>
  <si>
    <t>Электроэнергия на хоз. нужды</t>
  </si>
  <si>
    <t>1.2.14</t>
  </si>
  <si>
    <t>Теплоэнергия</t>
  </si>
  <si>
    <t>руб./МВт∙ч</t>
  </si>
  <si>
    <t>2.1</t>
  </si>
  <si>
    <t>в том числе количество условных единиц по линиям электропередач на СН2 уровне напряжения</t>
  </si>
  <si>
    <t>3.1</t>
  </si>
  <si>
    <t>3.2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</si>
  <si>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</si>
  <si>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</si>
  <si>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</si>
  <si>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</si>
  <si>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</si>
  <si>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 НН уровне напряжения</t>
  </si>
  <si>
    <t>Оплата услуг АО "Оборонэнерго" филиал Сибирский</t>
  </si>
  <si>
    <t>2021</t>
  </si>
  <si>
    <t>2025</t>
  </si>
  <si>
    <t>2020 год</t>
  </si>
  <si>
    <t>в том числе длина линий электропередач на СН2 уровне напряжения</t>
  </si>
  <si>
    <t xml:space="preserve">По факту отражены услуги по организации:  информационные услуги, расходы на повышение квалификации,  услуги СМИ, расходы на содержание автотранспорта, расходы на спец одежду, другие расходы  </t>
  </si>
  <si>
    <t>Снижение по факту на (-) 181,26 тыс. руб. в связи со снижением  объемов электроэнергии на хоз. нужды.</t>
  </si>
  <si>
    <t>Регулятором не были учтены фактические затраты предприятия</t>
  </si>
  <si>
    <t>При определении плановой величины амортизации на 2020 год не учтена амортизация от вводов  за декабрь 2018 года</t>
  </si>
  <si>
    <t>Прибыль по данным бухгалтерского учета отсутствует</t>
  </si>
  <si>
    <t xml:space="preserve">По факту отражен убыток сложившийся из-за превышения фактических потерь над нормативными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</si>
</sst>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8" xfId="52" applyNumberFormat="1" applyFont="1" applyBorder="1" applyAlignment="1">
      <alignment horizontal="center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view="pageBreakPreview" zoomScaleSheetLayoutView="100" zoomScalePageLayoutView="0" workbookViewId="0" topLeftCell="A64">
      <selection activeCell="EG48" sqref="EG48"/>
    </sheetView>
  </sheetViews>
  <sheetFormatPr defaultColWidth="0.875" defaultRowHeight="15" customHeight="1"/>
  <cols>
    <col min="1" max="80" width="0.875" style="2" customWidth="1"/>
    <col min="81" max="81" width="2.00390625" style="2" customWidth="1"/>
    <col min="82" max="88" width="0.875" style="2" customWidth="1"/>
    <col min="89" max="89" width="2.125" style="2" customWidth="1"/>
    <col min="90" max="100" width="0.875" style="2" customWidth="1"/>
    <col min="101" max="101" width="0.875" style="2" hidden="1" customWidth="1"/>
    <col min="102" max="107" width="0.875" style="2" customWidth="1"/>
    <col min="108" max="108" width="13.75390625" style="2" customWidth="1"/>
    <col min="109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94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118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119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120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5" t="s">
        <v>139</v>
      </c>
      <c r="AR13" s="25"/>
      <c r="AS13" s="25"/>
      <c r="AT13" s="25"/>
      <c r="AU13" s="25"/>
      <c r="AV13" s="25"/>
      <c r="AW13" s="25"/>
      <c r="AX13" s="25"/>
      <c r="AY13" s="26" t="s">
        <v>34</v>
      </c>
      <c r="AZ13" s="26"/>
      <c r="BA13" s="25" t="s">
        <v>140</v>
      </c>
      <c r="BB13" s="25"/>
      <c r="BC13" s="25"/>
      <c r="BD13" s="25"/>
      <c r="BE13" s="25"/>
      <c r="BF13" s="25"/>
      <c r="BG13" s="25"/>
      <c r="BH13" s="25"/>
      <c r="BI13" s="2" t="s">
        <v>35</v>
      </c>
    </row>
    <row r="15" spans="1:108" s="6" customFormat="1" ht="13.5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141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38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95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36">
        <f>SUM(BT19+BT33)</f>
        <v>31930.480000000003</v>
      </c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f>SUM(CD19+CD33)</f>
        <v>37316.28</v>
      </c>
      <c r="CE18" s="37"/>
      <c r="CF18" s="37"/>
      <c r="CG18" s="37"/>
      <c r="CH18" s="37"/>
      <c r="CI18" s="37"/>
      <c r="CJ18" s="37"/>
      <c r="CK18" s="37"/>
      <c r="CL18" s="37"/>
      <c r="CM18" s="38"/>
      <c r="CN18" s="45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96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36">
        <f>SUM(BT27+BT25+BT20)</f>
        <v>11425.36</v>
      </c>
      <c r="BU19" s="37"/>
      <c r="BV19" s="37"/>
      <c r="BW19" s="37"/>
      <c r="BX19" s="37"/>
      <c r="BY19" s="37"/>
      <c r="BZ19" s="37"/>
      <c r="CA19" s="37"/>
      <c r="CB19" s="37"/>
      <c r="CC19" s="38"/>
      <c r="CD19" s="36">
        <f>SUM(CD27+CD25+CD20)</f>
        <v>10173</v>
      </c>
      <c r="CE19" s="37"/>
      <c r="CF19" s="37"/>
      <c r="CG19" s="37"/>
      <c r="CH19" s="37"/>
      <c r="CI19" s="37"/>
      <c r="CJ19" s="37"/>
      <c r="CK19" s="37"/>
      <c r="CL19" s="37"/>
      <c r="CM19" s="38"/>
      <c r="CN19" s="42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4"/>
    </row>
    <row r="20" spans="1:108" s="6" customFormat="1" ht="1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39">
        <f>SUM(BT21:CC22)</f>
        <v>1549.75</v>
      </c>
      <c r="BU20" s="40"/>
      <c r="BV20" s="40"/>
      <c r="BW20" s="40"/>
      <c r="BX20" s="40"/>
      <c r="BY20" s="40"/>
      <c r="BZ20" s="40"/>
      <c r="CA20" s="40"/>
      <c r="CB20" s="40"/>
      <c r="CC20" s="41"/>
      <c r="CD20" s="39">
        <f>SUM(CD21:CM22)</f>
        <v>1515.5700000000002</v>
      </c>
      <c r="CE20" s="40"/>
      <c r="CF20" s="40"/>
      <c r="CG20" s="40"/>
      <c r="CH20" s="40"/>
      <c r="CI20" s="40"/>
      <c r="CJ20" s="40"/>
      <c r="CK20" s="40"/>
      <c r="CL20" s="40"/>
      <c r="CM20" s="41"/>
      <c r="CN20" s="42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4"/>
    </row>
    <row r="21" spans="1:108" s="6" customFormat="1" ht="30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117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39">
        <v>506.23</v>
      </c>
      <c r="BU21" s="40"/>
      <c r="BV21" s="40"/>
      <c r="BW21" s="40"/>
      <c r="BX21" s="40"/>
      <c r="BY21" s="40"/>
      <c r="BZ21" s="40"/>
      <c r="CA21" s="40"/>
      <c r="CB21" s="40"/>
      <c r="CC21" s="41"/>
      <c r="CD21" s="39">
        <v>429.13</v>
      </c>
      <c r="CE21" s="40"/>
      <c r="CF21" s="40"/>
      <c r="CG21" s="40"/>
      <c r="CH21" s="40"/>
      <c r="CI21" s="40"/>
      <c r="CJ21" s="40"/>
      <c r="CK21" s="40"/>
      <c r="CL21" s="40"/>
      <c r="CM21" s="41"/>
      <c r="CN21" s="42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08" s="6" customFormat="1" ht="1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97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39">
        <v>1043.52</v>
      </c>
      <c r="BU22" s="40"/>
      <c r="BV22" s="40"/>
      <c r="BW22" s="40"/>
      <c r="BX22" s="40"/>
      <c r="BY22" s="40"/>
      <c r="BZ22" s="40"/>
      <c r="CA22" s="40"/>
      <c r="CB22" s="40"/>
      <c r="CC22" s="41"/>
      <c r="CD22" s="39">
        <v>1086.44</v>
      </c>
      <c r="CE22" s="40"/>
      <c r="CF22" s="40"/>
      <c r="CG22" s="40"/>
      <c r="CH22" s="40"/>
      <c r="CI22" s="40"/>
      <c r="CJ22" s="40"/>
      <c r="CK22" s="40"/>
      <c r="CL22" s="40"/>
      <c r="CM22" s="41"/>
      <c r="CN22" s="42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08" s="6" customFormat="1" ht="58.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39">
        <v>1043.52</v>
      </c>
      <c r="BU23" s="40"/>
      <c r="BV23" s="40"/>
      <c r="BW23" s="40"/>
      <c r="BX23" s="40"/>
      <c r="BY23" s="40"/>
      <c r="BZ23" s="40"/>
      <c r="CA23" s="40"/>
      <c r="CB23" s="40"/>
      <c r="CC23" s="41"/>
      <c r="CD23" s="39">
        <v>1086.44</v>
      </c>
      <c r="CE23" s="40"/>
      <c r="CF23" s="40"/>
      <c r="CG23" s="40"/>
      <c r="CH23" s="40"/>
      <c r="CI23" s="40"/>
      <c r="CJ23" s="40"/>
      <c r="CK23" s="40"/>
      <c r="CL23" s="40"/>
      <c r="CM23" s="41"/>
      <c r="CN23" s="42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39">
        <v>0</v>
      </c>
      <c r="BU24" s="40"/>
      <c r="BV24" s="40"/>
      <c r="BW24" s="40"/>
      <c r="BX24" s="40"/>
      <c r="BY24" s="40"/>
      <c r="BZ24" s="40"/>
      <c r="CA24" s="40"/>
      <c r="CB24" s="40"/>
      <c r="CC24" s="41"/>
      <c r="CD24" s="39">
        <v>0</v>
      </c>
      <c r="CE24" s="40"/>
      <c r="CF24" s="40"/>
      <c r="CG24" s="40"/>
      <c r="CH24" s="40"/>
      <c r="CI24" s="40"/>
      <c r="CJ24" s="40"/>
      <c r="CK24" s="40"/>
      <c r="CL24" s="40"/>
      <c r="CM24" s="41"/>
      <c r="CN24" s="42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39">
        <v>7822.6</v>
      </c>
      <c r="BU25" s="40"/>
      <c r="BV25" s="40"/>
      <c r="BW25" s="40"/>
      <c r="BX25" s="40"/>
      <c r="BY25" s="40"/>
      <c r="BZ25" s="40"/>
      <c r="CA25" s="40"/>
      <c r="CB25" s="40"/>
      <c r="CC25" s="41"/>
      <c r="CD25" s="39">
        <v>4351.62</v>
      </c>
      <c r="CE25" s="40"/>
      <c r="CF25" s="40"/>
      <c r="CG25" s="40"/>
      <c r="CH25" s="40"/>
      <c r="CI25" s="40"/>
      <c r="CJ25" s="40"/>
      <c r="CK25" s="40"/>
      <c r="CL25" s="40"/>
      <c r="CM25" s="41"/>
      <c r="CN25" s="42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6" customFormat="1" ht="1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39">
        <v>0</v>
      </c>
      <c r="BU26" s="40"/>
      <c r="BV26" s="40"/>
      <c r="BW26" s="40"/>
      <c r="BX26" s="40"/>
      <c r="BY26" s="40"/>
      <c r="BZ26" s="40"/>
      <c r="CA26" s="40"/>
      <c r="CB26" s="40"/>
      <c r="CC26" s="41"/>
      <c r="CD26" s="39">
        <v>0</v>
      </c>
      <c r="CE26" s="40"/>
      <c r="CF26" s="40"/>
      <c r="CG26" s="40"/>
      <c r="CH26" s="40"/>
      <c r="CI26" s="40"/>
      <c r="CJ26" s="40"/>
      <c r="CK26" s="40"/>
      <c r="CL26" s="40"/>
      <c r="CM26" s="41"/>
      <c r="CN26" s="42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4"/>
    </row>
    <row r="27" spans="1:108" s="6" customFormat="1" ht="106.5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98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39">
        <v>2053.01</v>
      </c>
      <c r="BU27" s="40"/>
      <c r="BV27" s="40"/>
      <c r="BW27" s="40"/>
      <c r="BX27" s="40"/>
      <c r="BY27" s="40"/>
      <c r="BZ27" s="40"/>
      <c r="CA27" s="40"/>
      <c r="CB27" s="40"/>
      <c r="CC27" s="41"/>
      <c r="CD27" s="39">
        <v>4305.81</v>
      </c>
      <c r="CE27" s="40"/>
      <c r="CF27" s="40"/>
      <c r="CG27" s="40"/>
      <c r="CH27" s="40"/>
      <c r="CI27" s="40"/>
      <c r="CJ27" s="40"/>
      <c r="CK27" s="40"/>
      <c r="CL27" s="40"/>
      <c r="CM27" s="41"/>
      <c r="CN27" s="46" t="s">
        <v>143</v>
      </c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8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99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39">
        <v>0</v>
      </c>
      <c r="BU28" s="40"/>
      <c r="BV28" s="40"/>
      <c r="BW28" s="40"/>
      <c r="BX28" s="40"/>
      <c r="BY28" s="40"/>
      <c r="BZ28" s="40"/>
      <c r="CA28" s="40"/>
      <c r="CB28" s="40"/>
      <c r="CC28" s="41"/>
      <c r="CD28" s="39">
        <v>0</v>
      </c>
      <c r="CE28" s="40"/>
      <c r="CF28" s="40"/>
      <c r="CG28" s="40"/>
      <c r="CH28" s="40"/>
      <c r="CI28" s="40"/>
      <c r="CJ28" s="40"/>
      <c r="CK28" s="40"/>
      <c r="CL28" s="40"/>
      <c r="CM28" s="41"/>
      <c r="CN28" s="42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39">
        <v>0</v>
      </c>
      <c r="BU29" s="40"/>
      <c r="BV29" s="40"/>
      <c r="BW29" s="40"/>
      <c r="BX29" s="40"/>
      <c r="BY29" s="40"/>
      <c r="BZ29" s="40"/>
      <c r="CA29" s="40"/>
      <c r="CB29" s="40"/>
      <c r="CC29" s="41"/>
      <c r="CD29" s="39">
        <v>0</v>
      </c>
      <c r="CE29" s="40"/>
      <c r="CF29" s="40"/>
      <c r="CG29" s="40"/>
      <c r="CH29" s="40"/>
      <c r="CI29" s="40"/>
      <c r="CJ29" s="40"/>
      <c r="CK29" s="40"/>
      <c r="CL29" s="40"/>
      <c r="CM29" s="41"/>
      <c r="CN29" s="42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6" customFormat="1" ht="30" customHeight="1">
      <c r="A30" s="32" t="s">
        <v>100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39">
        <v>0</v>
      </c>
      <c r="BU30" s="40"/>
      <c r="BV30" s="40"/>
      <c r="BW30" s="40"/>
      <c r="BX30" s="40"/>
      <c r="BY30" s="40"/>
      <c r="BZ30" s="40"/>
      <c r="CA30" s="40"/>
      <c r="CB30" s="40"/>
      <c r="CC30" s="41"/>
      <c r="CD30" s="39">
        <v>0</v>
      </c>
      <c r="CE30" s="40"/>
      <c r="CF30" s="40"/>
      <c r="CG30" s="40"/>
      <c r="CH30" s="40"/>
      <c r="CI30" s="40"/>
      <c r="CJ30" s="40"/>
      <c r="CK30" s="40"/>
      <c r="CL30" s="40"/>
      <c r="CM30" s="41"/>
      <c r="CN30" s="42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6" customFormat="1" ht="45" customHeight="1">
      <c r="A31" s="32" t="s">
        <v>101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102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39">
        <v>0</v>
      </c>
      <c r="BU31" s="40"/>
      <c r="BV31" s="40"/>
      <c r="BW31" s="40"/>
      <c r="BX31" s="40"/>
      <c r="BY31" s="40"/>
      <c r="BZ31" s="40"/>
      <c r="CA31" s="40"/>
      <c r="CB31" s="40"/>
      <c r="CC31" s="41"/>
      <c r="CD31" s="39">
        <v>0</v>
      </c>
      <c r="CE31" s="40"/>
      <c r="CF31" s="40"/>
      <c r="CG31" s="40"/>
      <c r="CH31" s="40"/>
      <c r="CI31" s="40"/>
      <c r="CJ31" s="40"/>
      <c r="CK31" s="40"/>
      <c r="CL31" s="40"/>
      <c r="CM31" s="41"/>
      <c r="CN31" s="42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08" s="6" customFormat="1" ht="30" customHeight="1">
      <c r="A32" s="32" t="s">
        <v>103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104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39">
        <v>0</v>
      </c>
      <c r="BU32" s="40"/>
      <c r="BV32" s="40"/>
      <c r="BW32" s="40"/>
      <c r="BX32" s="40"/>
      <c r="BY32" s="40"/>
      <c r="BZ32" s="40"/>
      <c r="CA32" s="40"/>
      <c r="CB32" s="40"/>
      <c r="CC32" s="41"/>
      <c r="CD32" s="39">
        <v>0</v>
      </c>
      <c r="CE32" s="40"/>
      <c r="CF32" s="40"/>
      <c r="CG32" s="40"/>
      <c r="CH32" s="40"/>
      <c r="CI32" s="40"/>
      <c r="CJ32" s="40"/>
      <c r="CK32" s="40"/>
      <c r="CL32" s="40"/>
      <c r="CM32" s="41"/>
      <c r="CN32" s="42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6" customFormat="1" ht="30" customHeight="1">
      <c r="A33" s="32" t="s">
        <v>47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36">
        <f>SUM(BT34:CC49)</f>
        <v>20505.120000000003</v>
      </c>
      <c r="BU33" s="37"/>
      <c r="BV33" s="37"/>
      <c r="BW33" s="37"/>
      <c r="BX33" s="37"/>
      <c r="BY33" s="37"/>
      <c r="BZ33" s="37"/>
      <c r="CA33" s="37"/>
      <c r="CB33" s="37"/>
      <c r="CC33" s="38"/>
      <c r="CD33" s="36">
        <f>SUM(CD34:CM49)</f>
        <v>27143.28</v>
      </c>
      <c r="CE33" s="37"/>
      <c r="CF33" s="37"/>
      <c r="CG33" s="37"/>
      <c r="CH33" s="37"/>
      <c r="CI33" s="37"/>
      <c r="CJ33" s="37"/>
      <c r="CK33" s="37"/>
      <c r="CL33" s="37"/>
      <c r="CM33" s="38"/>
      <c r="CN33" s="42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6" customFormat="1" ht="15" customHeight="1">
      <c r="A34" s="32" t="s">
        <v>49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39">
        <v>15403.11</v>
      </c>
      <c r="BU34" s="40"/>
      <c r="BV34" s="40"/>
      <c r="BW34" s="40"/>
      <c r="BX34" s="40"/>
      <c r="BY34" s="40"/>
      <c r="BZ34" s="40"/>
      <c r="CA34" s="40"/>
      <c r="CB34" s="40"/>
      <c r="CC34" s="41"/>
      <c r="CD34" s="39">
        <v>15352.35</v>
      </c>
      <c r="CE34" s="40"/>
      <c r="CF34" s="40"/>
      <c r="CG34" s="40"/>
      <c r="CH34" s="40"/>
      <c r="CI34" s="40"/>
      <c r="CJ34" s="40"/>
      <c r="CK34" s="40"/>
      <c r="CL34" s="40"/>
      <c r="CM34" s="41"/>
      <c r="CN34" s="42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6" customFormat="1" ht="45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138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39">
        <v>0</v>
      </c>
      <c r="BU35" s="40"/>
      <c r="BV35" s="40"/>
      <c r="BW35" s="40"/>
      <c r="BX35" s="40"/>
      <c r="BY35" s="40"/>
      <c r="BZ35" s="40"/>
      <c r="CA35" s="40"/>
      <c r="CB35" s="40"/>
      <c r="CC35" s="41"/>
      <c r="CD35" s="39">
        <v>2001.77</v>
      </c>
      <c r="CE35" s="40"/>
      <c r="CF35" s="40"/>
      <c r="CG35" s="40"/>
      <c r="CH35" s="40"/>
      <c r="CI35" s="40"/>
      <c r="CJ35" s="40"/>
      <c r="CK35" s="40"/>
      <c r="CL35" s="40"/>
      <c r="CM35" s="41"/>
      <c r="CN35" s="42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4"/>
    </row>
    <row r="36" spans="1:108" s="6" customFormat="1" ht="40.5" customHeight="1">
      <c r="A36" s="32" t="s">
        <v>52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53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39">
        <v>139.67</v>
      </c>
      <c r="BU36" s="40"/>
      <c r="BV36" s="40"/>
      <c r="BW36" s="40"/>
      <c r="BX36" s="40"/>
      <c r="BY36" s="40"/>
      <c r="BZ36" s="40"/>
      <c r="CA36" s="40"/>
      <c r="CB36" s="40"/>
      <c r="CC36" s="41"/>
      <c r="CD36" s="39">
        <v>540.18</v>
      </c>
      <c r="CE36" s="40"/>
      <c r="CF36" s="40"/>
      <c r="CG36" s="40"/>
      <c r="CH36" s="40"/>
      <c r="CI36" s="40"/>
      <c r="CJ36" s="40"/>
      <c r="CK36" s="40"/>
      <c r="CL36" s="40"/>
      <c r="CM36" s="41"/>
      <c r="CN36" s="46" t="s">
        <v>145</v>
      </c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8"/>
    </row>
    <row r="37" spans="1:108" s="6" customFormat="1" ht="15" customHeight="1">
      <c r="A37" s="32" t="s">
        <v>54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39">
        <v>2362.41</v>
      </c>
      <c r="BU37" s="40"/>
      <c r="BV37" s="40"/>
      <c r="BW37" s="40"/>
      <c r="BX37" s="40"/>
      <c r="BY37" s="40"/>
      <c r="BZ37" s="40"/>
      <c r="CA37" s="40"/>
      <c r="CB37" s="40"/>
      <c r="CC37" s="41"/>
      <c r="CD37" s="39">
        <v>1309.75</v>
      </c>
      <c r="CE37" s="40"/>
      <c r="CF37" s="40"/>
      <c r="CG37" s="40"/>
      <c r="CH37" s="40"/>
      <c r="CI37" s="40"/>
      <c r="CJ37" s="40"/>
      <c r="CK37" s="40"/>
      <c r="CL37" s="40"/>
      <c r="CM37" s="41"/>
      <c r="CN37" s="42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4"/>
    </row>
    <row r="38" spans="1:108" s="6" customFormat="1" ht="18" customHeight="1">
      <c r="A38" s="32" t="s">
        <v>55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121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39">
        <v>1386</v>
      </c>
      <c r="BU38" s="40"/>
      <c r="BV38" s="40"/>
      <c r="BW38" s="40"/>
      <c r="BX38" s="40"/>
      <c r="BY38" s="40"/>
      <c r="BZ38" s="40"/>
      <c r="CA38" s="40"/>
      <c r="CB38" s="40"/>
      <c r="CC38" s="41"/>
      <c r="CD38" s="39">
        <v>1592.02</v>
      </c>
      <c r="CE38" s="40"/>
      <c r="CF38" s="40"/>
      <c r="CG38" s="40"/>
      <c r="CH38" s="40"/>
      <c r="CI38" s="40"/>
      <c r="CJ38" s="40"/>
      <c r="CK38" s="40"/>
      <c r="CL38" s="40"/>
      <c r="CM38" s="41"/>
      <c r="CN38" s="42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4"/>
    </row>
    <row r="39" spans="1:108" s="6" customFormat="1" ht="57" customHeight="1">
      <c r="A39" s="32" t="s">
        <v>56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105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39">
        <v>816.9</v>
      </c>
      <c r="BU39" s="40"/>
      <c r="BV39" s="40"/>
      <c r="BW39" s="40"/>
      <c r="BX39" s="40"/>
      <c r="BY39" s="40"/>
      <c r="BZ39" s="40"/>
      <c r="CA39" s="40"/>
      <c r="CB39" s="40"/>
      <c r="CC39" s="41"/>
      <c r="CD39" s="39">
        <v>5265.69</v>
      </c>
      <c r="CE39" s="40"/>
      <c r="CF39" s="40"/>
      <c r="CG39" s="40"/>
      <c r="CH39" s="40"/>
      <c r="CI39" s="40"/>
      <c r="CJ39" s="40"/>
      <c r="CK39" s="40"/>
      <c r="CL39" s="40"/>
      <c r="CM39" s="41"/>
      <c r="CN39" s="46" t="s">
        <v>146</v>
      </c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8"/>
    </row>
    <row r="40" spans="1:108" s="6" customFormat="1" ht="13.5" customHeight="1">
      <c r="A40" s="32" t="s">
        <v>57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106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39">
        <v>0</v>
      </c>
      <c r="BU40" s="40"/>
      <c r="BV40" s="40"/>
      <c r="BW40" s="40"/>
      <c r="BX40" s="40"/>
      <c r="BY40" s="40"/>
      <c r="BZ40" s="40"/>
      <c r="CA40" s="40"/>
      <c r="CB40" s="40"/>
      <c r="CC40" s="41"/>
      <c r="CD40" s="39">
        <v>0</v>
      </c>
      <c r="CE40" s="40"/>
      <c r="CF40" s="40"/>
      <c r="CG40" s="40"/>
      <c r="CH40" s="40"/>
      <c r="CI40" s="40"/>
      <c r="CJ40" s="40"/>
      <c r="CK40" s="40"/>
      <c r="CL40" s="40"/>
      <c r="CM40" s="41"/>
      <c r="CN40" s="42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6" customFormat="1" ht="28.5" customHeight="1">
      <c r="A41" s="32" t="s">
        <v>61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39">
        <v>346.5</v>
      </c>
      <c r="BU41" s="40"/>
      <c r="BV41" s="40"/>
      <c r="BW41" s="40"/>
      <c r="BX41" s="40"/>
      <c r="BY41" s="40"/>
      <c r="BZ41" s="40"/>
      <c r="CA41" s="40"/>
      <c r="CB41" s="40"/>
      <c r="CC41" s="41"/>
      <c r="CD41" s="39">
        <v>0</v>
      </c>
      <c r="CE41" s="40"/>
      <c r="CF41" s="40"/>
      <c r="CG41" s="40"/>
      <c r="CH41" s="40"/>
      <c r="CI41" s="40"/>
      <c r="CJ41" s="40"/>
      <c r="CK41" s="40"/>
      <c r="CL41" s="40"/>
      <c r="CM41" s="41"/>
      <c r="CN41" s="46" t="s">
        <v>147</v>
      </c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8"/>
    </row>
    <row r="42" spans="1:91" s="6" customFormat="1" ht="16.5" customHeight="1">
      <c r="A42" s="32" t="s">
        <v>107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39">
        <v>0</v>
      </c>
      <c r="BU42" s="40"/>
      <c r="BV42" s="40"/>
      <c r="BW42" s="40"/>
      <c r="BX42" s="40"/>
      <c r="BY42" s="40"/>
      <c r="BZ42" s="40"/>
      <c r="CA42" s="40"/>
      <c r="CB42" s="40"/>
      <c r="CC42" s="41"/>
      <c r="CD42" s="39">
        <v>0</v>
      </c>
      <c r="CE42" s="40"/>
      <c r="CF42" s="40"/>
      <c r="CG42" s="40"/>
      <c r="CH42" s="40"/>
      <c r="CI42" s="40"/>
      <c r="CJ42" s="40"/>
      <c r="CK42" s="40"/>
      <c r="CL42" s="40"/>
      <c r="CM42" s="41"/>
    </row>
    <row r="43" spans="1:108" s="6" customFormat="1" ht="72.75" customHeight="1">
      <c r="A43" s="32" t="s">
        <v>108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58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39">
        <v>0</v>
      </c>
      <c r="BU43" s="40"/>
      <c r="BV43" s="40"/>
      <c r="BW43" s="40"/>
      <c r="BX43" s="40"/>
      <c r="BY43" s="40"/>
      <c r="BZ43" s="40"/>
      <c r="CA43" s="40"/>
      <c r="CB43" s="40"/>
      <c r="CC43" s="41"/>
      <c r="CD43" s="39">
        <v>0</v>
      </c>
      <c r="CE43" s="40"/>
      <c r="CF43" s="40"/>
      <c r="CG43" s="40"/>
      <c r="CH43" s="40"/>
      <c r="CI43" s="40"/>
      <c r="CJ43" s="40"/>
      <c r="CK43" s="40"/>
      <c r="CL43" s="40"/>
      <c r="CM43" s="41"/>
      <c r="CN43" s="42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4"/>
    </row>
    <row r="44" spans="1:108" s="6" customFormat="1" ht="30" customHeight="1">
      <c r="A44" s="32" t="s">
        <v>109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59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16" t="s">
        <v>60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39">
        <v>0</v>
      </c>
      <c r="BU44" s="40"/>
      <c r="BV44" s="40"/>
      <c r="BW44" s="40"/>
      <c r="BX44" s="40"/>
      <c r="BY44" s="40"/>
      <c r="BZ44" s="40"/>
      <c r="CA44" s="40"/>
      <c r="CB44" s="40"/>
      <c r="CC44" s="41"/>
      <c r="CD44" s="39">
        <v>0</v>
      </c>
      <c r="CE44" s="40"/>
      <c r="CF44" s="40"/>
      <c r="CG44" s="40"/>
      <c r="CH44" s="40"/>
      <c r="CI44" s="40"/>
      <c r="CJ44" s="40"/>
      <c r="CK44" s="40"/>
      <c r="CL44" s="40"/>
      <c r="CM44" s="41"/>
      <c r="CN44" s="42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4"/>
    </row>
    <row r="45" spans="1:108" s="6" customFormat="1" ht="111.75" customHeight="1">
      <c r="A45" s="32" t="s">
        <v>110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62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39">
        <v>0</v>
      </c>
      <c r="BU45" s="40"/>
      <c r="BV45" s="40"/>
      <c r="BW45" s="40"/>
      <c r="BX45" s="40"/>
      <c r="BY45" s="40"/>
      <c r="BZ45" s="40"/>
      <c r="CA45" s="40"/>
      <c r="CB45" s="40"/>
      <c r="CC45" s="41"/>
      <c r="CD45" s="39">
        <v>0</v>
      </c>
      <c r="CE45" s="40"/>
      <c r="CF45" s="40"/>
      <c r="CG45" s="40"/>
      <c r="CH45" s="40"/>
      <c r="CI45" s="40"/>
      <c r="CJ45" s="40"/>
      <c r="CK45" s="40"/>
      <c r="CL45" s="40"/>
      <c r="CM45" s="41"/>
      <c r="CN45" s="42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4"/>
    </row>
    <row r="46" spans="1:108" s="6" customFormat="1" ht="64.5" customHeight="1">
      <c r="A46" s="32" t="s">
        <v>111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112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39">
        <v>0</v>
      </c>
      <c r="BU46" s="40"/>
      <c r="BV46" s="40"/>
      <c r="BW46" s="40"/>
      <c r="BX46" s="40"/>
      <c r="BY46" s="40"/>
      <c r="BZ46" s="40"/>
      <c r="CA46" s="40"/>
      <c r="CB46" s="40"/>
      <c r="CC46" s="41"/>
      <c r="CD46" s="39">
        <v>1009.19</v>
      </c>
      <c r="CE46" s="40"/>
      <c r="CF46" s="40"/>
      <c r="CG46" s="40"/>
      <c r="CH46" s="40"/>
      <c r="CI46" s="40"/>
      <c r="CJ46" s="40"/>
      <c r="CK46" s="40"/>
      <c r="CL46" s="40"/>
      <c r="CM46" s="41"/>
      <c r="CN46" s="46" t="s">
        <v>148</v>
      </c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4"/>
    </row>
    <row r="47" spans="1:108" s="6" customFormat="1" ht="58.5" customHeight="1">
      <c r="A47" s="59" t="s">
        <v>123</v>
      </c>
      <c r="B47" s="60"/>
      <c r="C47" s="60"/>
      <c r="D47" s="60"/>
      <c r="E47" s="60"/>
      <c r="F47" s="60"/>
      <c r="G47" s="60"/>
      <c r="H47" s="60"/>
      <c r="I47" s="61"/>
      <c r="J47" s="5"/>
      <c r="K47" s="57" t="s">
        <v>124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8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39">
        <v>253.59</v>
      </c>
      <c r="BU47" s="40"/>
      <c r="BV47" s="40"/>
      <c r="BW47" s="40"/>
      <c r="BX47" s="40"/>
      <c r="BY47" s="40"/>
      <c r="BZ47" s="40"/>
      <c r="CA47" s="40"/>
      <c r="CB47" s="40"/>
      <c r="CC47" s="41"/>
      <c r="CD47" s="54">
        <v>72.33</v>
      </c>
      <c r="CE47" s="55"/>
      <c r="CF47" s="55"/>
      <c r="CG47" s="55"/>
      <c r="CH47" s="55"/>
      <c r="CI47" s="55"/>
      <c r="CJ47" s="55"/>
      <c r="CK47" s="55"/>
      <c r="CL47" s="55"/>
      <c r="CM47" s="56"/>
      <c r="CN47" s="46" t="s">
        <v>144</v>
      </c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8"/>
    </row>
    <row r="48" spans="1:108" s="6" customFormat="1" ht="30" customHeight="1">
      <c r="A48" s="59" t="s">
        <v>125</v>
      </c>
      <c r="B48" s="60"/>
      <c r="C48" s="60"/>
      <c r="D48" s="60"/>
      <c r="E48" s="60"/>
      <c r="F48" s="60"/>
      <c r="G48" s="60"/>
      <c r="H48" s="60"/>
      <c r="I48" s="61"/>
      <c r="J48" s="5"/>
      <c r="K48" s="57" t="s">
        <v>126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8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39">
        <v>0</v>
      </c>
      <c r="BU48" s="40"/>
      <c r="BV48" s="40"/>
      <c r="BW48" s="40"/>
      <c r="BX48" s="40"/>
      <c r="BY48" s="40"/>
      <c r="BZ48" s="40"/>
      <c r="CA48" s="40"/>
      <c r="CB48" s="40"/>
      <c r="CC48" s="41"/>
      <c r="CD48" s="54">
        <v>0</v>
      </c>
      <c r="CE48" s="55"/>
      <c r="CF48" s="55"/>
      <c r="CG48" s="55"/>
      <c r="CH48" s="55"/>
      <c r="CI48" s="55"/>
      <c r="CJ48" s="55"/>
      <c r="CK48" s="55"/>
      <c r="CL48" s="55"/>
      <c r="CM48" s="56"/>
      <c r="CN48" s="42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4"/>
    </row>
    <row r="49" spans="1:108" s="6" customFormat="1" ht="45" customHeight="1">
      <c r="A49" s="32" t="s">
        <v>15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25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39">
        <v>-203.06</v>
      </c>
      <c r="BU49" s="40"/>
      <c r="BV49" s="40"/>
      <c r="BW49" s="40"/>
      <c r="BX49" s="40"/>
      <c r="BY49" s="40"/>
      <c r="BZ49" s="40"/>
      <c r="CA49" s="40"/>
      <c r="CB49" s="40"/>
      <c r="CC49" s="41"/>
      <c r="CD49" s="39"/>
      <c r="CE49" s="40"/>
      <c r="CF49" s="40"/>
      <c r="CG49" s="40"/>
      <c r="CH49" s="40"/>
      <c r="CI49" s="40"/>
      <c r="CJ49" s="40"/>
      <c r="CK49" s="40"/>
      <c r="CL49" s="40"/>
      <c r="CM49" s="41"/>
      <c r="CN49" s="42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</row>
    <row r="50" spans="1:108" s="6" customFormat="1" ht="30" customHeight="1">
      <c r="A50" s="32" t="s">
        <v>16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63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39">
        <f>SUM(BT22+BT26+BT28)</f>
        <v>1043.52</v>
      </c>
      <c r="BU50" s="40"/>
      <c r="BV50" s="40"/>
      <c r="BW50" s="40"/>
      <c r="BX50" s="40"/>
      <c r="BY50" s="40"/>
      <c r="BZ50" s="40"/>
      <c r="CA50" s="40"/>
      <c r="CB50" s="40"/>
      <c r="CC50" s="41"/>
      <c r="CD50" s="39">
        <f>SUM(CD22+CD26+CD28)</f>
        <v>1086.44</v>
      </c>
      <c r="CE50" s="40"/>
      <c r="CF50" s="40"/>
      <c r="CG50" s="40"/>
      <c r="CH50" s="40"/>
      <c r="CI50" s="40"/>
      <c r="CJ50" s="40"/>
      <c r="CK50" s="40"/>
      <c r="CL50" s="40"/>
      <c r="CM50" s="41"/>
      <c r="CN50" s="42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6" customFormat="1" ht="45" customHeight="1">
      <c r="A51" s="32" t="s">
        <v>17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64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39">
        <v>2686.19</v>
      </c>
      <c r="BU51" s="40"/>
      <c r="BV51" s="40"/>
      <c r="BW51" s="40"/>
      <c r="BX51" s="40"/>
      <c r="BY51" s="40"/>
      <c r="BZ51" s="40"/>
      <c r="CA51" s="40"/>
      <c r="CB51" s="40"/>
      <c r="CC51" s="41"/>
      <c r="CD51" s="39">
        <v>3600.66</v>
      </c>
      <c r="CE51" s="40"/>
      <c r="CF51" s="40"/>
      <c r="CG51" s="40"/>
      <c r="CH51" s="40"/>
      <c r="CI51" s="40"/>
      <c r="CJ51" s="40"/>
      <c r="CK51" s="40"/>
      <c r="CL51" s="40"/>
      <c r="CM51" s="41"/>
      <c r="CN51" s="42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4"/>
    </row>
    <row r="52" spans="1:108" s="6" customFormat="1" ht="30" customHeight="1">
      <c r="A52" s="32" t="s">
        <v>7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113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65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39">
        <v>1667.933</v>
      </c>
      <c r="BU52" s="40"/>
      <c r="BV52" s="40"/>
      <c r="BW52" s="40"/>
      <c r="BX52" s="40"/>
      <c r="BY52" s="40"/>
      <c r="BZ52" s="40"/>
      <c r="CA52" s="40"/>
      <c r="CB52" s="40"/>
      <c r="CC52" s="41"/>
      <c r="CD52" s="39">
        <v>1996.115</v>
      </c>
      <c r="CE52" s="40"/>
      <c r="CF52" s="40"/>
      <c r="CG52" s="40"/>
      <c r="CH52" s="40"/>
      <c r="CI52" s="40"/>
      <c r="CJ52" s="40"/>
      <c r="CK52" s="40"/>
      <c r="CL52" s="40"/>
      <c r="CM52" s="41"/>
      <c r="CN52" s="42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6" customFormat="1" ht="60" customHeight="1">
      <c r="A53" s="32" t="s">
        <v>47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114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127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39">
        <f>SUM(BT51/BT52)*1000</f>
        <v>1610.490349432501</v>
      </c>
      <c r="BU53" s="40"/>
      <c r="BV53" s="40"/>
      <c r="BW53" s="40"/>
      <c r="BX53" s="40"/>
      <c r="BY53" s="40"/>
      <c r="BZ53" s="40"/>
      <c r="CA53" s="40"/>
      <c r="CB53" s="40"/>
      <c r="CC53" s="41"/>
      <c r="CD53" s="39">
        <f>SUM(CD51/CD52)*1000</f>
        <v>1803.8339474429076</v>
      </c>
      <c r="CE53" s="40"/>
      <c r="CF53" s="40"/>
      <c r="CG53" s="40"/>
      <c r="CH53" s="40"/>
      <c r="CI53" s="40"/>
      <c r="CJ53" s="40"/>
      <c r="CK53" s="40"/>
      <c r="CL53" s="40"/>
      <c r="CM53" s="41"/>
      <c r="CN53" s="42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</row>
    <row r="54" spans="1:108" s="6" customFormat="1" ht="57" customHeight="1">
      <c r="A54" s="32" t="s">
        <v>26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67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38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 t="s">
        <v>38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 t="s">
        <v>38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22" t="s">
        <v>38</v>
      </c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4"/>
    </row>
    <row r="55" spans="1:108" s="6" customFormat="1" ht="30" customHeight="1">
      <c r="A55" s="32" t="s">
        <v>6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68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16" t="s">
        <v>69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>
        <v>5303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>
        <v>5303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42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</row>
    <row r="56" spans="1:108" s="6" customFormat="1" ht="15" customHeight="1">
      <c r="A56" s="32" t="s">
        <v>70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72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21.255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v>21.255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42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6" customFormat="1" ht="30" customHeight="1">
      <c r="A57" s="32" t="s">
        <v>128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122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16" t="s">
        <v>72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>
        <v>22.255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22.255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42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8" s="6" customFormat="1" ht="30" customHeight="1">
      <c r="A58" s="32" t="s">
        <v>73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74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75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182.53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182.53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42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4"/>
    </row>
    <row r="59" spans="1:108" s="6" customFormat="1" ht="30" customHeight="1">
      <c r="A59" s="32" t="s">
        <v>130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129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16" t="s">
        <v>75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v>133.47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133.47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42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</row>
    <row r="60" spans="1:108" s="6" customFormat="1" ht="30" customHeight="1">
      <c r="A60" s="32" t="s">
        <v>131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132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16" t="s">
        <v>75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49.06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49.06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42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s="6" customFormat="1" ht="30" customHeight="1">
      <c r="A61" s="32" t="s">
        <v>76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77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16" t="s">
        <v>75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>
        <v>484.9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v>484.9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42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6" customFormat="1" ht="30" customHeight="1">
      <c r="A62" s="32" t="s">
        <v>133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134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75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v>484.9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484.9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42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4"/>
    </row>
    <row r="63" spans="1:108" s="6" customFormat="1" ht="15" customHeight="1">
      <c r="A63" s="32" t="s">
        <v>78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79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16" t="s">
        <v>80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v>60.621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60.621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42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s="6" customFormat="1" ht="30" customHeight="1">
      <c r="A64" s="32" t="s">
        <v>135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142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80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41.574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41.574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42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s="6" customFormat="1" ht="30" customHeight="1">
      <c r="A65" s="32" t="s">
        <v>136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137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80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>
        <v>19.047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19.047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42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s="6" customFormat="1" ht="15" customHeight="1">
      <c r="A66" s="32" t="s">
        <v>81</v>
      </c>
      <c r="B66" s="33"/>
      <c r="C66" s="33"/>
      <c r="D66" s="33"/>
      <c r="E66" s="33"/>
      <c r="F66" s="33"/>
      <c r="G66" s="33"/>
      <c r="H66" s="33"/>
      <c r="I66" s="34"/>
      <c r="J66" s="5"/>
      <c r="K66" s="35" t="s">
        <v>82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7"/>
      <c r="BI66" s="16" t="s">
        <v>66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49">
        <f>SUM(5.407+2.529)/BT63*100</f>
        <v>13.091173025849129</v>
      </c>
      <c r="BU66" s="50"/>
      <c r="BV66" s="50"/>
      <c r="BW66" s="50"/>
      <c r="BX66" s="50"/>
      <c r="BY66" s="50"/>
      <c r="BZ66" s="50"/>
      <c r="CA66" s="50"/>
      <c r="CB66" s="50"/>
      <c r="CC66" s="51"/>
      <c r="CD66" s="49">
        <f>SUM(5.407+2.529)/CD63*100</f>
        <v>13.091173025849129</v>
      </c>
      <c r="CE66" s="50"/>
      <c r="CF66" s="50"/>
      <c r="CG66" s="50"/>
      <c r="CH66" s="50"/>
      <c r="CI66" s="50"/>
      <c r="CJ66" s="50"/>
      <c r="CK66" s="50"/>
      <c r="CL66" s="50"/>
      <c r="CM66" s="51"/>
      <c r="CN66" s="42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s="6" customFormat="1" ht="30" customHeight="1">
      <c r="A67" s="32" t="s">
        <v>83</v>
      </c>
      <c r="B67" s="33"/>
      <c r="C67" s="33"/>
      <c r="D67" s="33"/>
      <c r="E67" s="33"/>
      <c r="F67" s="33"/>
      <c r="G67" s="33"/>
      <c r="H67" s="33"/>
      <c r="I67" s="34"/>
      <c r="J67" s="5"/>
      <c r="K67" s="35" t="s">
        <v>84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7"/>
      <c r="BI67" s="16" t="s">
        <v>5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>
        <v>0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>
        <v>0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42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s="6" customFormat="1" ht="30" customHeight="1">
      <c r="A68" s="32" t="s">
        <v>85</v>
      </c>
      <c r="B68" s="33"/>
      <c r="C68" s="33"/>
      <c r="D68" s="33"/>
      <c r="E68" s="33"/>
      <c r="F68" s="33"/>
      <c r="G68" s="33"/>
      <c r="H68" s="33"/>
      <c r="I68" s="34"/>
      <c r="J68" s="5"/>
      <c r="K68" s="35" t="s">
        <v>86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7"/>
      <c r="BI68" s="16" t="s">
        <v>5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>
        <v>0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6">
        <v>0</v>
      </c>
      <c r="CE68" s="17"/>
      <c r="CF68" s="17"/>
      <c r="CG68" s="17"/>
      <c r="CH68" s="17"/>
      <c r="CI68" s="17"/>
      <c r="CJ68" s="17"/>
      <c r="CK68" s="17"/>
      <c r="CL68" s="17"/>
      <c r="CM68" s="18"/>
      <c r="CN68" s="42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s="6" customFormat="1" ht="45" customHeight="1">
      <c r="A69" s="32" t="s">
        <v>87</v>
      </c>
      <c r="B69" s="33"/>
      <c r="C69" s="33"/>
      <c r="D69" s="33"/>
      <c r="E69" s="33"/>
      <c r="F69" s="33"/>
      <c r="G69" s="33"/>
      <c r="H69" s="33"/>
      <c r="I69" s="34"/>
      <c r="J69" s="5"/>
      <c r="K69" s="35" t="s">
        <v>88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7"/>
      <c r="BI69" s="16" t="s">
        <v>66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/>
      <c r="BU69" s="17"/>
      <c r="BV69" s="17"/>
      <c r="BW69" s="17"/>
      <c r="BX69" s="17"/>
      <c r="BY69" s="17"/>
      <c r="BZ69" s="17"/>
      <c r="CA69" s="17"/>
      <c r="CB69" s="17"/>
      <c r="CC69" s="18"/>
      <c r="CD69" s="16" t="s">
        <v>38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22" t="s">
        <v>38</v>
      </c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1" s="1" customFormat="1" ht="12.75">
      <c r="G71" s="1" t="s">
        <v>18</v>
      </c>
    </row>
    <row r="72" spans="1:108" s="1" customFormat="1" ht="68.25" customHeigh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</row>
    <row r="73" spans="1:108" s="1" customFormat="1" ht="25.5" customHeight="1">
      <c r="A73" s="52" t="s">
        <v>90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</row>
    <row r="74" spans="1:108" s="1" customFormat="1" ht="25.5" customHeight="1">
      <c r="A74" s="52" t="s">
        <v>115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</row>
    <row r="75" spans="1:108" s="1" customFormat="1" ht="25.5" customHeigh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</row>
    <row r="76" spans="1:108" s="1" customFormat="1" ht="25.5" customHeigh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</row>
    <row r="77" ht="3" customHeight="1"/>
  </sheetData>
  <sheetProtection/>
  <mergeCells count="339">
    <mergeCell ref="A65:I65"/>
    <mergeCell ref="K65:BG65"/>
    <mergeCell ref="BI65:BS65"/>
    <mergeCell ref="BT65:CC65"/>
    <mergeCell ref="CD65:CM65"/>
    <mergeCell ref="CN65:DD65"/>
    <mergeCell ref="CN60:DD60"/>
    <mergeCell ref="A47:I47"/>
    <mergeCell ref="A62:I62"/>
    <mergeCell ref="K62:BG62"/>
    <mergeCell ref="BI62:BS62"/>
    <mergeCell ref="BT62:CC62"/>
    <mergeCell ref="CD62:CM62"/>
    <mergeCell ref="CN62:DD62"/>
    <mergeCell ref="BT47:CC47"/>
    <mergeCell ref="BT48:CC48"/>
    <mergeCell ref="CN47:DD47"/>
    <mergeCell ref="CD48:CM48"/>
    <mergeCell ref="CN48:DD48"/>
    <mergeCell ref="A60:I60"/>
    <mergeCell ref="K60:BG60"/>
    <mergeCell ref="BI60:BS60"/>
    <mergeCell ref="BT60:CC60"/>
    <mergeCell ref="CD60:CM60"/>
    <mergeCell ref="K43:BG43"/>
    <mergeCell ref="BI43:BS43"/>
    <mergeCell ref="K47:BH47"/>
    <mergeCell ref="A48:I48"/>
    <mergeCell ref="K48:BH48"/>
    <mergeCell ref="BI47:BS47"/>
    <mergeCell ref="BI48:BS48"/>
    <mergeCell ref="CN36:DD36"/>
    <mergeCell ref="CN43:DD43"/>
    <mergeCell ref="CD47:CM47"/>
    <mergeCell ref="A46:I46"/>
    <mergeCell ref="K46:BG46"/>
    <mergeCell ref="BI46:BS46"/>
    <mergeCell ref="BT46:CC46"/>
    <mergeCell ref="BI41:BS41"/>
    <mergeCell ref="BT41:CC41"/>
    <mergeCell ref="CD43:CM43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K40:BG40"/>
    <mergeCell ref="BI40:BS40"/>
    <mergeCell ref="BT40:CC40"/>
    <mergeCell ref="A41:I41"/>
    <mergeCell ref="K41:BG41"/>
    <mergeCell ref="CD39:CM39"/>
    <mergeCell ref="A40:I40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4:DD74"/>
    <mergeCell ref="A75:DD75"/>
    <mergeCell ref="A72:DD72"/>
    <mergeCell ref="A73:DD73"/>
    <mergeCell ref="A69:I69"/>
    <mergeCell ref="K69:BG69"/>
    <mergeCell ref="BI69:BS69"/>
    <mergeCell ref="BT69:CC69"/>
    <mergeCell ref="A76:DD76"/>
    <mergeCell ref="K27:BG27"/>
    <mergeCell ref="A28:I28"/>
    <mergeCell ref="K28:BG28"/>
    <mergeCell ref="BI28:BS28"/>
    <mergeCell ref="BT28:CC28"/>
    <mergeCell ref="CD28:CM28"/>
    <mergeCell ref="CN28:DD28"/>
    <mergeCell ref="CD69:CM69"/>
    <mergeCell ref="CN69:DD69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CD64:CM64"/>
    <mergeCell ref="CN64:DD64"/>
    <mergeCell ref="CD66:CM66"/>
    <mergeCell ref="CN66:DD66"/>
    <mergeCell ref="CD68:CM68"/>
    <mergeCell ref="CN68:DD68"/>
    <mergeCell ref="A64:I64"/>
    <mergeCell ref="K64:BG64"/>
    <mergeCell ref="BI64:BS64"/>
    <mergeCell ref="BT64:CC64"/>
    <mergeCell ref="CD67:CM67"/>
    <mergeCell ref="CN67:DD67"/>
    <mergeCell ref="A66:I66"/>
    <mergeCell ref="K66:BG66"/>
    <mergeCell ref="BI66:BS66"/>
    <mergeCell ref="BT66:CC66"/>
    <mergeCell ref="A63:I63"/>
    <mergeCell ref="K63:BG63"/>
    <mergeCell ref="BI63:BS63"/>
    <mergeCell ref="BT63:CC63"/>
    <mergeCell ref="CD59:CM59"/>
    <mergeCell ref="CN59:DD59"/>
    <mergeCell ref="CD61:CM61"/>
    <mergeCell ref="CN61:DD61"/>
    <mergeCell ref="CD63:CM63"/>
    <mergeCell ref="CN63:DD63"/>
    <mergeCell ref="A59:I59"/>
    <mergeCell ref="K59:BG59"/>
    <mergeCell ref="BI59:BS59"/>
    <mergeCell ref="BT59:CC59"/>
    <mergeCell ref="A61:I61"/>
    <mergeCell ref="K61:BG61"/>
    <mergeCell ref="BI61:BS61"/>
    <mergeCell ref="BT61:CC61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BT53:CC53"/>
    <mergeCell ref="A55:I55"/>
    <mergeCell ref="K55:BG55"/>
    <mergeCell ref="BI55:BS55"/>
    <mergeCell ref="BT55:CC55"/>
    <mergeCell ref="CD57:CM57"/>
    <mergeCell ref="CN52:DD52"/>
    <mergeCell ref="CD53:CM53"/>
    <mergeCell ref="CN53:DD53"/>
    <mergeCell ref="A54:I54"/>
    <mergeCell ref="K54:BG54"/>
    <mergeCell ref="BI54:BS54"/>
    <mergeCell ref="BT54:CC54"/>
    <mergeCell ref="A53:I53"/>
    <mergeCell ref="K53:BG53"/>
    <mergeCell ref="BI53:BS53"/>
    <mergeCell ref="CN50:DD50"/>
    <mergeCell ref="CD51:CM51"/>
    <mergeCell ref="CN51:DD51"/>
    <mergeCell ref="A50:I50"/>
    <mergeCell ref="K50:BG50"/>
    <mergeCell ref="CD54:CM54"/>
    <mergeCell ref="CN54:DD54"/>
    <mergeCell ref="BI50:BS50"/>
    <mergeCell ref="BT50:CC50"/>
    <mergeCell ref="CD52:CM52"/>
    <mergeCell ref="BT49:CC49"/>
    <mergeCell ref="A52:I52"/>
    <mergeCell ref="K52:BG52"/>
    <mergeCell ref="BI52:BS52"/>
    <mergeCell ref="BT52:CC52"/>
    <mergeCell ref="CD50:CM50"/>
    <mergeCell ref="BT45:CC45"/>
    <mergeCell ref="BI44:BS44"/>
    <mergeCell ref="BT44:CC44"/>
    <mergeCell ref="A51:I51"/>
    <mergeCell ref="K51:BG51"/>
    <mergeCell ref="BI51:BS51"/>
    <mergeCell ref="BT51:CC51"/>
    <mergeCell ref="A49:I49"/>
    <mergeCell ref="K49:BG49"/>
    <mergeCell ref="BI49:BS49"/>
    <mergeCell ref="CN44:DD44"/>
    <mergeCell ref="A43:I43"/>
    <mergeCell ref="BT43:CC43"/>
    <mergeCell ref="CD49:CM49"/>
    <mergeCell ref="CN49:DD49"/>
    <mergeCell ref="A44:I44"/>
    <mergeCell ref="K44:BG44"/>
    <mergeCell ref="A45:I45"/>
    <mergeCell ref="K45:BG45"/>
    <mergeCell ref="BI45:BS45"/>
    <mergeCell ref="BT38:CC38"/>
    <mergeCell ref="BI37:BS37"/>
    <mergeCell ref="BT37:CC37"/>
    <mergeCell ref="CD45:CM45"/>
    <mergeCell ref="CN45:DD45"/>
    <mergeCell ref="A42:I42"/>
    <mergeCell ref="K42:BG42"/>
    <mergeCell ref="BI42:BS42"/>
    <mergeCell ref="BT42:CC42"/>
    <mergeCell ref="CD44:CM44"/>
    <mergeCell ref="CD35:CM35"/>
    <mergeCell ref="CN35:DD35"/>
    <mergeCell ref="CD36:CM36"/>
    <mergeCell ref="CD38:CM38"/>
    <mergeCell ref="CN38:DD38"/>
    <mergeCell ref="A37:I37"/>
    <mergeCell ref="K37:BG37"/>
    <mergeCell ref="A38:I38"/>
    <mergeCell ref="K38:BG38"/>
    <mergeCell ref="BI38:BS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07" man="1"/>
    <brk id="7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 User</cp:lastModifiedBy>
  <cp:lastPrinted>2021-04-07T10:21:21Z</cp:lastPrinted>
  <dcterms:created xsi:type="dcterms:W3CDTF">2010-05-19T10:50:44Z</dcterms:created>
  <dcterms:modified xsi:type="dcterms:W3CDTF">2021-04-07T10:21:34Z</dcterms:modified>
  <cp:category/>
  <cp:version/>
  <cp:contentType/>
  <cp:contentStatus/>
</cp:coreProperties>
</file>